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15#" sheetId="1" r:id="rId1"/>
    <sheet name="16#" sheetId="4" r:id="rId2"/>
  </sheets>
  <definedNames>
    <definedName name="_xlnm._FilterDatabase" localSheetId="0" hidden="1">'15#'!$A$3:$G$77</definedName>
    <definedName name="_xlnm._FilterDatabase" localSheetId="1" hidden="1">'16#'!$A$3:$H$23</definedName>
  </definedNames>
  <calcPr calcId="144525"/>
</workbook>
</file>

<file path=xl/sharedStrings.xml><?xml version="1.0" encoding="utf-8"?>
<sst xmlns="http://schemas.openxmlformats.org/spreadsheetml/2006/main" count="44" uniqueCount="15">
  <si>
    <t>市区商品住房“一房一价”价目表</t>
  </si>
  <si>
    <t>公布项目：绿阳汇城市广场项目商品住房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</si>
  <si>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</si>
  <si>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</si>
  <si>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</si>
  <si>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</si>
  <si>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</si>
  <si>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</si>
  <si>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</si>
  <si>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备注：以上一房一价表价格为毛坯价。非机动车库单价不超过4500元/㎡。</t>
  </si>
  <si>
    <t>楼层</t>
  </si>
  <si>
    <t>1-3</t>
  </si>
  <si>
    <t>合计</t>
  </si>
  <si>
    <t>-</t>
  </si>
  <si>
    <t>备注：以上一房一价表价格为毛坯价。套内地下室单价不超过5000元/㎡。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</si>
</sst>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[Red]\(0\)"/>
    <numFmt numFmtId="179" formatCode="0.00_ "/>
  </numFmts>
  <fonts count="28">
    <font>
      <sz val="12"/>
      <name val="宋体"/>
      <charset val="134"/>
    </font>
    <font>
      <sz val="10"/>
      <name val="微软雅黑"/>
      <charset val="134"/>
    </font>
    <font>
      <sz val="12"/>
      <name val="微软雅黑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b/>
      <sz val="10"/>
      <color rgb="FFFF0000"/>
      <name val="微软雅黑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57785</xdr:colOff>
      <xdr:row>0</xdr:row>
      <xdr:rowOff>67310</xdr:rowOff>
    </xdr:from>
    <xdr:to>
      <xdr:col>1</xdr:col>
      <xdr:colOff>130810</xdr:colOff>
      <xdr:row>1</xdr:row>
      <xdr:rowOff>312420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" y="67310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114935</xdr:colOff>
      <xdr:row>0</xdr:row>
      <xdr:rowOff>38735</xdr:rowOff>
    </xdr:from>
    <xdr:to>
      <xdr:col>6</xdr:col>
      <xdr:colOff>815340</xdr:colOff>
      <xdr:row>1</xdr:row>
      <xdr:rowOff>361950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735" y="38735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67310</xdr:colOff>
      <xdr:row>0</xdr:row>
      <xdr:rowOff>67310</xdr:rowOff>
    </xdr:from>
    <xdr:to>
      <xdr:col>1</xdr:col>
      <xdr:colOff>140335</xdr:colOff>
      <xdr:row>1</xdr:row>
      <xdr:rowOff>312420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10" y="67310"/>
          <a:ext cx="615950" cy="626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133985</xdr:colOff>
      <xdr:row>0</xdr:row>
      <xdr:rowOff>19685</xdr:rowOff>
    </xdr:from>
    <xdr:to>
      <xdr:col>7</xdr:col>
      <xdr:colOff>834390</xdr:colOff>
      <xdr:row>1</xdr:row>
      <xdr:rowOff>342900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835" y="19685"/>
          <a:ext cx="700405" cy="704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opLeftCell="A61" workbookViewId="0">
      <selection activeCell="A4" sqref="A4"/>
    </sheetView>
  </sheetViews>
  <sheetFormatPr defaultColWidth="12.625" defaultRowHeight="26.1" customHeight="1"/>
  <cols>
    <col min="1" max="1" width="7.125" style="3" customWidth="1"/>
    <col min="2" max="2" width="9.75" style="3" customWidth="1"/>
    <col min="3" max="3" width="9.125" style="3" customWidth="1"/>
    <col min="4" max="4" width="10.25" style="3" customWidth="1"/>
    <col min="5" max="5" width="11.375" style="3" customWidth="1"/>
    <col min="6" max="6" width="11.375" style="4" customWidth="1"/>
    <col min="7" max="7" width="11.375" style="3" customWidth="1"/>
    <col min="8" max="8" width="12.625" style="5"/>
    <col min="9" max="9" width="22.375" style="5" customWidth="1"/>
    <col min="10" max="16384" width="12.625" style="5"/>
  </cols>
  <sheetData>
    <row r="1" s="36" customFormat="1" ht="30" customHeight="1" spans="1:7">
      <c r="A1" s="6" t="s">
        <v>0</v>
      </c>
      <c r="B1" s="6"/>
      <c r="C1" s="6"/>
      <c r="D1" s="6"/>
      <c r="E1" s="6"/>
      <c r="F1" s="7"/>
      <c r="G1" s="6"/>
    </row>
    <row r="2" s="36" customFormat="1" ht="30" customHeight="1" spans="1:7">
      <c r="A2" s="8" t="s">
        <v>1</v>
      </c>
      <c r="B2" s="8"/>
      <c r="C2" s="8"/>
      <c r="D2" s="8"/>
      <c r="E2" s="8"/>
      <c r="F2" s="9"/>
      <c r="G2" s="8"/>
    </row>
    <row r="3" s="37" customFormat="1" ht="40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</row>
    <row r="4" ht="30" customHeight="1" spans="1:7">
      <c r="A4" s="22">
        <v>1</v>
      </c>
      <c r="B4" s="38">
        <v>15</v>
      </c>
      <c r="C4" s="38">
        <v>1</v>
      </c>
      <c r="D4" s="15">
        <v>1801</v>
      </c>
      <c r="E4" s="15">
        <v>111.08</v>
      </c>
      <c r="F4" s="20">
        <v>14873</v>
      </c>
      <c r="G4" s="39">
        <f>ROUND(F4*E4,0)</f>
        <v>1652093</v>
      </c>
    </row>
    <row r="5" ht="30" customHeight="1" spans="1:7">
      <c r="A5" s="22">
        <v>2</v>
      </c>
      <c r="B5" s="38">
        <v>15</v>
      </c>
      <c r="C5" s="38">
        <v>1</v>
      </c>
      <c r="D5" s="15">
        <v>1701</v>
      </c>
      <c r="E5" s="15">
        <v>111.08</v>
      </c>
      <c r="F5" s="20">
        <v>16023</v>
      </c>
      <c r="G5" s="39">
        <f t="shared" ref="G5:G36" si="0">ROUND(F5*E5,0)</f>
        <v>1779835</v>
      </c>
    </row>
    <row r="6" ht="30" customHeight="1" spans="1:7">
      <c r="A6" s="22">
        <v>3</v>
      </c>
      <c r="B6" s="38">
        <v>15</v>
      </c>
      <c r="C6" s="38">
        <v>1</v>
      </c>
      <c r="D6" s="15">
        <v>1601</v>
      </c>
      <c r="E6" s="15">
        <v>111.08</v>
      </c>
      <c r="F6" s="20">
        <v>15973</v>
      </c>
      <c r="G6" s="39">
        <f t="shared" si="0"/>
        <v>1774281</v>
      </c>
    </row>
    <row r="7" ht="30" customHeight="1" spans="1:7">
      <c r="A7" s="22">
        <v>4</v>
      </c>
      <c r="B7" s="38">
        <v>15</v>
      </c>
      <c r="C7" s="38">
        <v>1</v>
      </c>
      <c r="D7" s="15">
        <v>1501</v>
      </c>
      <c r="E7" s="15">
        <v>111.08</v>
      </c>
      <c r="F7" s="20">
        <v>15923</v>
      </c>
      <c r="G7" s="39">
        <f t="shared" si="0"/>
        <v>1768727</v>
      </c>
    </row>
    <row r="8" ht="30" customHeight="1" spans="1:7">
      <c r="A8" s="22">
        <v>5</v>
      </c>
      <c r="B8" s="38">
        <v>15</v>
      </c>
      <c r="C8" s="38">
        <v>1</v>
      </c>
      <c r="D8" s="15">
        <v>1401</v>
      </c>
      <c r="E8" s="15">
        <v>111.08</v>
      </c>
      <c r="F8" s="20">
        <v>15873</v>
      </c>
      <c r="G8" s="39">
        <f t="shared" si="0"/>
        <v>1763173</v>
      </c>
    </row>
    <row r="9" ht="30" customHeight="1" spans="1:7">
      <c r="A9" s="22">
        <v>6</v>
      </c>
      <c r="B9" s="38">
        <v>15</v>
      </c>
      <c r="C9" s="38">
        <v>1</v>
      </c>
      <c r="D9" s="15">
        <v>1301</v>
      </c>
      <c r="E9" s="15">
        <v>111.08</v>
      </c>
      <c r="F9" s="20">
        <v>15873</v>
      </c>
      <c r="G9" s="39">
        <f t="shared" si="0"/>
        <v>1763173</v>
      </c>
    </row>
    <row r="10" ht="30" customHeight="1" spans="1:7">
      <c r="A10" s="22">
        <v>7</v>
      </c>
      <c r="B10" s="38">
        <v>15</v>
      </c>
      <c r="C10" s="38">
        <v>1</v>
      </c>
      <c r="D10" s="15">
        <v>1201</v>
      </c>
      <c r="E10" s="15">
        <v>111.08</v>
      </c>
      <c r="F10" s="20">
        <v>15823</v>
      </c>
      <c r="G10" s="39">
        <f t="shared" si="0"/>
        <v>1757619</v>
      </c>
    </row>
    <row r="11" ht="30" customHeight="1" spans="1:7">
      <c r="A11" s="22">
        <v>8</v>
      </c>
      <c r="B11" s="38">
        <v>15</v>
      </c>
      <c r="C11" s="38">
        <v>1</v>
      </c>
      <c r="D11" s="15">
        <v>1101</v>
      </c>
      <c r="E11" s="15">
        <v>111.08</v>
      </c>
      <c r="F11" s="20">
        <v>15723</v>
      </c>
      <c r="G11" s="39">
        <f t="shared" si="0"/>
        <v>1746511</v>
      </c>
    </row>
    <row r="12" ht="30" customHeight="1" spans="1:7">
      <c r="A12" s="22">
        <v>9</v>
      </c>
      <c r="B12" s="38">
        <v>15</v>
      </c>
      <c r="C12" s="38">
        <v>1</v>
      </c>
      <c r="D12" s="15">
        <v>1001</v>
      </c>
      <c r="E12" s="15">
        <v>111.08</v>
      </c>
      <c r="F12" s="20">
        <v>15623</v>
      </c>
      <c r="G12" s="39">
        <f t="shared" si="0"/>
        <v>1735403</v>
      </c>
    </row>
    <row r="13" ht="30" customHeight="1" spans="1:7">
      <c r="A13" s="22">
        <v>10</v>
      </c>
      <c r="B13" s="38">
        <v>15</v>
      </c>
      <c r="C13" s="38">
        <v>1</v>
      </c>
      <c r="D13" s="15">
        <v>901</v>
      </c>
      <c r="E13" s="15">
        <v>111.08</v>
      </c>
      <c r="F13" s="20">
        <v>15523</v>
      </c>
      <c r="G13" s="39">
        <f t="shared" si="0"/>
        <v>1724295</v>
      </c>
    </row>
    <row r="14" ht="30" customHeight="1" spans="1:7">
      <c r="A14" s="22">
        <v>11</v>
      </c>
      <c r="B14" s="38">
        <v>15</v>
      </c>
      <c r="C14" s="38">
        <v>1</v>
      </c>
      <c r="D14" s="15">
        <v>801</v>
      </c>
      <c r="E14" s="15">
        <v>111.08</v>
      </c>
      <c r="F14" s="20">
        <v>15423</v>
      </c>
      <c r="G14" s="39">
        <f t="shared" si="0"/>
        <v>1713187</v>
      </c>
    </row>
    <row r="15" ht="30" customHeight="1" spans="1:7">
      <c r="A15" s="22">
        <v>12</v>
      </c>
      <c r="B15" s="38">
        <v>15</v>
      </c>
      <c r="C15" s="38">
        <v>1</v>
      </c>
      <c r="D15" s="15">
        <v>701</v>
      </c>
      <c r="E15" s="15">
        <v>111.08</v>
      </c>
      <c r="F15" s="20">
        <v>15373</v>
      </c>
      <c r="G15" s="39">
        <f t="shared" si="0"/>
        <v>1707633</v>
      </c>
    </row>
    <row r="16" ht="30" customHeight="1" spans="1:7">
      <c r="A16" s="22">
        <v>13</v>
      </c>
      <c r="B16" s="38">
        <v>15</v>
      </c>
      <c r="C16" s="38">
        <v>1</v>
      </c>
      <c r="D16" s="15">
        <v>601</v>
      </c>
      <c r="E16" s="15">
        <v>111.08</v>
      </c>
      <c r="F16" s="20">
        <v>15223</v>
      </c>
      <c r="G16" s="39">
        <f t="shared" si="0"/>
        <v>1690971</v>
      </c>
    </row>
    <row r="17" ht="30" customHeight="1" spans="1:7">
      <c r="A17" s="22">
        <v>14</v>
      </c>
      <c r="B17" s="38">
        <v>15</v>
      </c>
      <c r="C17" s="38">
        <v>1</v>
      </c>
      <c r="D17" s="15">
        <v>501</v>
      </c>
      <c r="E17" s="15">
        <v>111.08</v>
      </c>
      <c r="F17" s="20">
        <v>15123</v>
      </c>
      <c r="G17" s="39">
        <f t="shared" si="0"/>
        <v>1679863</v>
      </c>
    </row>
    <row r="18" ht="30" customHeight="1" spans="1:7">
      <c r="A18" s="22">
        <v>15</v>
      </c>
      <c r="B18" s="38">
        <v>15</v>
      </c>
      <c r="C18" s="38">
        <v>1</v>
      </c>
      <c r="D18" s="15">
        <v>401</v>
      </c>
      <c r="E18" s="15">
        <v>111.08</v>
      </c>
      <c r="F18" s="20">
        <v>14923</v>
      </c>
      <c r="G18" s="39">
        <f t="shared" si="0"/>
        <v>1657647</v>
      </c>
    </row>
    <row r="19" ht="30" customHeight="1" spans="1:7">
      <c r="A19" s="22">
        <v>16</v>
      </c>
      <c r="B19" s="38">
        <v>15</v>
      </c>
      <c r="C19" s="38">
        <v>1</v>
      </c>
      <c r="D19" s="15">
        <v>301</v>
      </c>
      <c r="E19" s="15">
        <v>111.08</v>
      </c>
      <c r="F19" s="20">
        <v>14873</v>
      </c>
      <c r="G19" s="39">
        <f t="shared" si="0"/>
        <v>1652093</v>
      </c>
    </row>
    <row r="20" ht="30" customHeight="1" spans="1:7">
      <c r="A20" s="22">
        <v>17</v>
      </c>
      <c r="B20" s="38">
        <v>15</v>
      </c>
      <c r="C20" s="38">
        <v>1</v>
      </c>
      <c r="D20" s="15">
        <v>201</v>
      </c>
      <c r="E20" s="15">
        <v>111.08</v>
      </c>
      <c r="F20" s="20">
        <v>14773</v>
      </c>
      <c r="G20" s="39">
        <f t="shared" si="0"/>
        <v>1640985</v>
      </c>
    </row>
    <row r="21" ht="30" customHeight="1" spans="1:7">
      <c r="A21" s="22">
        <v>18</v>
      </c>
      <c r="B21" s="38">
        <v>15</v>
      </c>
      <c r="C21" s="38">
        <v>1</v>
      </c>
      <c r="D21" s="15">
        <v>101</v>
      </c>
      <c r="E21" s="15">
        <v>111.08</v>
      </c>
      <c r="F21" s="20">
        <v>14223</v>
      </c>
      <c r="G21" s="39">
        <f t="shared" si="0"/>
        <v>1579891</v>
      </c>
    </row>
    <row r="22" ht="30" customHeight="1" spans="1:7">
      <c r="A22" s="22">
        <v>19</v>
      </c>
      <c r="B22" s="38">
        <v>15</v>
      </c>
      <c r="C22" s="38">
        <v>1</v>
      </c>
      <c r="D22" s="15">
        <v>1802</v>
      </c>
      <c r="E22" s="15">
        <v>94.51</v>
      </c>
      <c r="F22" s="40">
        <v>14523</v>
      </c>
      <c r="G22" s="39">
        <f t="shared" si="0"/>
        <v>1372569</v>
      </c>
    </row>
    <row r="23" ht="30" customHeight="1" spans="1:7">
      <c r="A23" s="22">
        <v>20</v>
      </c>
      <c r="B23" s="38">
        <v>15</v>
      </c>
      <c r="C23" s="38">
        <v>1</v>
      </c>
      <c r="D23" s="15">
        <v>1702</v>
      </c>
      <c r="E23" s="15">
        <v>94.51</v>
      </c>
      <c r="F23" s="40">
        <v>15673</v>
      </c>
      <c r="G23" s="39">
        <f t="shared" si="0"/>
        <v>1481255</v>
      </c>
    </row>
    <row r="24" ht="30" customHeight="1" spans="1:7">
      <c r="A24" s="22">
        <v>21</v>
      </c>
      <c r="B24" s="38">
        <v>15</v>
      </c>
      <c r="C24" s="38">
        <v>1</v>
      </c>
      <c r="D24" s="15">
        <v>1602</v>
      </c>
      <c r="E24" s="15">
        <v>94.51</v>
      </c>
      <c r="F24" s="40">
        <v>15623</v>
      </c>
      <c r="G24" s="39">
        <f t="shared" si="0"/>
        <v>1476530</v>
      </c>
    </row>
    <row r="25" ht="30" customHeight="1" spans="1:7">
      <c r="A25" s="22">
        <v>22</v>
      </c>
      <c r="B25" s="38">
        <v>15</v>
      </c>
      <c r="C25" s="38">
        <v>1</v>
      </c>
      <c r="D25" s="15">
        <v>1502</v>
      </c>
      <c r="E25" s="15">
        <v>94.51</v>
      </c>
      <c r="F25" s="40">
        <v>15573</v>
      </c>
      <c r="G25" s="39">
        <f t="shared" si="0"/>
        <v>1471804</v>
      </c>
    </row>
    <row r="26" ht="30" customHeight="1" spans="1:7">
      <c r="A26" s="22">
        <v>23</v>
      </c>
      <c r="B26" s="38">
        <v>15</v>
      </c>
      <c r="C26" s="38">
        <v>1</v>
      </c>
      <c r="D26" s="15">
        <v>1402</v>
      </c>
      <c r="E26" s="15">
        <v>94.51</v>
      </c>
      <c r="F26" s="40">
        <v>15523</v>
      </c>
      <c r="G26" s="39">
        <f t="shared" si="0"/>
        <v>1467079</v>
      </c>
    </row>
    <row r="27" ht="30" customHeight="1" spans="1:7">
      <c r="A27" s="22">
        <v>24</v>
      </c>
      <c r="B27" s="38">
        <v>15</v>
      </c>
      <c r="C27" s="38">
        <v>1</v>
      </c>
      <c r="D27" s="15">
        <v>1302</v>
      </c>
      <c r="E27" s="15">
        <v>94.51</v>
      </c>
      <c r="F27" s="40">
        <v>15523</v>
      </c>
      <c r="G27" s="39">
        <f t="shared" si="0"/>
        <v>1467079</v>
      </c>
    </row>
    <row r="28" ht="30" customHeight="1" spans="1:7">
      <c r="A28" s="22">
        <v>25</v>
      </c>
      <c r="B28" s="38">
        <v>15</v>
      </c>
      <c r="C28" s="38">
        <v>1</v>
      </c>
      <c r="D28" s="15">
        <v>1202</v>
      </c>
      <c r="E28" s="15">
        <v>94.51</v>
      </c>
      <c r="F28" s="40">
        <v>15473</v>
      </c>
      <c r="G28" s="39">
        <f t="shared" si="0"/>
        <v>1462353</v>
      </c>
    </row>
    <row r="29" ht="30" customHeight="1" spans="1:7">
      <c r="A29" s="22">
        <v>26</v>
      </c>
      <c r="B29" s="38">
        <v>15</v>
      </c>
      <c r="C29" s="38">
        <v>1</v>
      </c>
      <c r="D29" s="15">
        <v>1102</v>
      </c>
      <c r="E29" s="15">
        <v>94.51</v>
      </c>
      <c r="F29" s="40">
        <v>15373</v>
      </c>
      <c r="G29" s="39">
        <f t="shared" si="0"/>
        <v>1452902</v>
      </c>
    </row>
    <row r="30" ht="30" customHeight="1" spans="1:7">
      <c r="A30" s="22">
        <v>27</v>
      </c>
      <c r="B30" s="38">
        <v>15</v>
      </c>
      <c r="C30" s="38">
        <v>1</v>
      </c>
      <c r="D30" s="15">
        <v>1002</v>
      </c>
      <c r="E30" s="15">
        <v>94.51</v>
      </c>
      <c r="F30" s="40">
        <v>15273</v>
      </c>
      <c r="G30" s="39">
        <f t="shared" si="0"/>
        <v>1443451</v>
      </c>
    </row>
    <row r="31" ht="30" customHeight="1" spans="1:7">
      <c r="A31" s="22">
        <v>28</v>
      </c>
      <c r="B31" s="38">
        <v>15</v>
      </c>
      <c r="C31" s="38">
        <v>1</v>
      </c>
      <c r="D31" s="15">
        <v>902</v>
      </c>
      <c r="E31" s="15">
        <v>94.51</v>
      </c>
      <c r="F31" s="40">
        <v>15173</v>
      </c>
      <c r="G31" s="39">
        <f t="shared" si="0"/>
        <v>1434000</v>
      </c>
    </row>
    <row r="32" ht="30" customHeight="1" spans="1:7">
      <c r="A32" s="22">
        <v>29</v>
      </c>
      <c r="B32" s="38">
        <v>15</v>
      </c>
      <c r="C32" s="38">
        <v>1</v>
      </c>
      <c r="D32" s="15">
        <v>802</v>
      </c>
      <c r="E32" s="15">
        <v>94.51</v>
      </c>
      <c r="F32" s="40">
        <v>15073</v>
      </c>
      <c r="G32" s="39">
        <f t="shared" si="0"/>
        <v>1424549</v>
      </c>
    </row>
    <row r="33" ht="30" customHeight="1" spans="1:7">
      <c r="A33" s="22">
        <v>30</v>
      </c>
      <c r="B33" s="38">
        <v>15</v>
      </c>
      <c r="C33" s="38">
        <v>1</v>
      </c>
      <c r="D33" s="15">
        <v>702</v>
      </c>
      <c r="E33" s="15">
        <v>94.51</v>
      </c>
      <c r="F33" s="40">
        <v>15023</v>
      </c>
      <c r="G33" s="39">
        <f t="shared" si="0"/>
        <v>1419824</v>
      </c>
    </row>
    <row r="34" ht="30" customHeight="1" spans="1:7">
      <c r="A34" s="22">
        <v>31</v>
      </c>
      <c r="B34" s="38">
        <v>15</v>
      </c>
      <c r="C34" s="38">
        <v>1</v>
      </c>
      <c r="D34" s="15">
        <v>602</v>
      </c>
      <c r="E34" s="15">
        <v>94.51</v>
      </c>
      <c r="F34" s="40">
        <v>14873</v>
      </c>
      <c r="G34" s="39">
        <f t="shared" si="0"/>
        <v>1405647</v>
      </c>
    </row>
    <row r="35" ht="30" customHeight="1" spans="1:7">
      <c r="A35" s="22">
        <v>32</v>
      </c>
      <c r="B35" s="38">
        <v>15</v>
      </c>
      <c r="C35" s="38">
        <v>1</v>
      </c>
      <c r="D35" s="15">
        <v>502</v>
      </c>
      <c r="E35" s="15">
        <v>94.51</v>
      </c>
      <c r="F35" s="40">
        <v>14773</v>
      </c>
      <c r="G35" s="39">
        <f t="shared" si="0"/>
        <v>1396196</v>
      </c>
    </row>
    <row r="36" ht="30" customHeight="1" spans="1:7">
      <c r="A36" s="22">
        <v>33</v>
      </c>
      <c r="B36" s="38">
        <v>15</v>
      </c>
      <c r="C36" s="38">
        <v>1</v>
      </c>
      <c r="D36" s="15">
        <v>402</v>
      </c>
      <c r="E36" s="15">
        <v>94.51</v>
      </c>
      <c r="F36" s="40">
        <v>14573</v>
      </c>
      <c r="G36" s="39">
        <f t="shared" si="0"/>
        <v>1377294</v>
      </c>
    </row>
    <row r="37" ht="30" customHeight="1" spans="1:7">
      <c r="A37" s="22">
        <v>34</v>
      </c>
      <c r="B37" s="38">
        <v>15</v>
      </c>
      <c r="C37" s="38">
        <v>1</v>
      </c>
      <c r="D37" s="15">
        <v>302</v>
      </c>
      <c r="E37" s="15">
        <v>94.51</v>
      </c>
      <c r="F37" s="40">
        <v>14523</v>
      </c>
      <c r="G37" s="39">
        <f t="shared" ref="G37:G75" si="1">ROUND(F37*E37,0)</f>
        <v>1372569</v>
      </c>
    </row>
    <row r="38" ht="30" customHeight="1" spans="1:7">
      <c r="A38" s="22">
        <v>35</v>
      </c>
      <c r="B38" s="38">
        <v>15</v>
      </c>
      <c r="C38" s="38">
        <v>1</v>
      </c>
      <c r="D38" s="15">
        <v>202</v>
      </c>
      <c r="E38" s="15">
        <v>94.51</v>
      </c>
      <c r="F38" s="40">
        <v>14423</v>
      </c>
      <c r="G38" s="39">
        <f t="shared" si="1"/>
        <v>1363118</v>
      </c>
    </row>
    <row r="39" ht="30" customHeight="1" spans="1:7">
      <c r="A39" s="22">
        <v>36</v>
      </c>
      <c r="B39" s="38">
        <v>15</v>
      </c>
      <c r="C39" s="38">
        <v>1</v>
      </c>
      <c r="D39" s="15">
        <v>102</v>
      </c>
      <c r="E39" s="15">
        <v>89.53</v>
      </c>
      <c r="F39" s="40">
        <v>13873</v>
      </c>
      <c r="G39" s="39">
        <f t="shared" si="1"/>
        <v>1242050</v>
      </c>
    </row>
    <row r="40" ht="30" customHeight="1" spans="1:7">
      <c r="A40" s="22">
        <v>37</v>
      </c>
      <c r="B40" s="38">
        <v>15</v>
      </c>
      <c r="C40" s="38">
        <v>1</v>
      </c>
      <c r="D40" s="15">
        <v>1803</v>
      </c>
      <c r="E40" s="15">
        <v>94.51</v>
      </c>
      <c r="F40" s="40">
        <v>14573</v>
      </c>
      <c r="G40" s="39">
        <f t="shared" si="1"/>
        <v>1377294</v>
      </c>
    </row>
    <row r="41" ht="30" customHeight="1" spans="1:7">
      <c r="A41" s="22">
        <v>38</v>
      </c>
      <c r="B41" s="38">
        <v>15</v>
      </c>
      <c r="C41" s="38">
        <v>1</v>
      </c>
      <c r="D41" s="15">
        <v>1703</v>
      </c>
      <c r="E41" s="15">
        <v>94.51</v>
      </c>
      <c r="F41" s="40">
        <v>15723</v>
      </c>
      <c r="G41" s="39">
        <f t="shared" si="1"/>
        <v>1485981</v>
      </c>
    </row>
    <row r="42" ht="30" customHeight="1" spans="1:7">
      <c r="A42" s="22">
        <v>39</v>
      </c>
      <c r="B42" s="38">
        <v>15</v>
      </c>
      <c r="C42" s="38">
        <v>1</v>
      </c>
      <c r="D42" s="15">
        <v>1603</v>
      </c>
      <c r="E42" s="15">
        <v>94.51</v>
      </c>
      <c r="F42" s="40">
        <v>15673</v>
      </c>
      <c r="G42" s="39">
        <f t="shared" si="1"/>
        <v>1481255</v>
      </c>
    </row>
    <row r="43" ht="30" customHeight="1" spans="1:7">
      <c r="A43" s="22">
        <v>40</v>
      </c>
      <c r="B43" s="38">
        <v>15</v>
      </c>
      <c r="C43" s="38">
        <v>1</v>
      </c>
      <c r="D43" s="15">
        <v>1503</v>
      </c>
      <c r="E43" s="15">
        <v>94.51</v>
      </c>
      <c r="F43" s="40">
        <v>15623</v>
      </c>
      <c r="G43" s="39">
        <f t="shared" si="1"/>
        <v>1476530</v>
      </c>
    </row>
    <row r="44" ht="30" customHeight="1" spans="1:7">
      <c r="A44" s="22">
        <v>41</v>
      </c>
      <c r="B44" s="38">
        <v>15</v>
      </c>
      <c r="C44" s="38">
        <v>1</v>
      </c>
      <c r="D44" s="15">
        <v>1403</v>
      </c>
      <c r="E44" s="15">
        <v>94.51</v>
      </c>
      <c r="F44" s="40">
        <v>15573</v>
      </c>
      <c r="G44" s="39">
        <f t="shared" si="1"/>
        <v>1471804</v>
      </c>
    </row>
    <row r="45" ht="30" customHeight="1" spans="1:7">
      <c r="A45" s="22">
        <v>42</v>
      </c>
      <c r="B45" s="38">
        <v>15</v>
      </c>
      <c r="C45" s="38">
        <v>1</v>
      </c>
      <c r="D45" s="15">
        <v>1303</v>
      </c>
      <c r="E45" s="15">
        <v>94.51</v>
      </c>
      <c r="F45" s="40">
        <v>15573</v>
      </c>
      <c r="G45" s="39">
        <f t="shared" si="1"/>
        <v>1471804</v>
      </c>
    </row>
    <row r="46" ht="30" customHeight="1" spans="1:7">
      <c r="A46" s="22">
        <v>43</v>
      </c>
      <c r="B46" s="38">
        <v>15</v>
      </c>
      <c r="C46" s="38">
        <v>1</v>
      </c>
      <c r="D46" s="15">
        <v>1203</v>
      </c>
      <c r="E46" s="15">
        <v>94.51</v>
      </c>
      <c r="F46" s="40">
        <v>15523</v>
      </c>
      <c r="G46" s="39">
        <f t="shared" si="1"/>
        <v>1467079</v>
      </c>
    </row>
    <row r="47" ht="30" customHeight="1" spans="1:7">
      <c r="A47" s="22">
        <v>44</v>
      </c>
      <c r="B47" s="38">
        <v>15</v>
      </c>
      <c r="C47" s="38">
        <v>1</v>
      </c>
      <c r="D47" s="15">
        <v>1103</v>
      </c>
      <c r="E47" s="15">
        <v>94.51</v>
      </c>
      <c r="F47" s="40">
        <v>15423</v>
      </c>
      <c r="G47" s="39">
        <f t="shared" si="1"/>
        <v>1457628</v>
      </c>
    </row>
    <row r="48" ht="30" customHeight="1" spans="1:7">
      <c r="A48" s="22">
        <v>45</v>
      </c>
      <c r="B48" s="38">
        <v>15</v>
      </c>
      <c r="C48" s="38">
        <v>1</v>
      </c>
      <c r="D48" s="15">
        <v>1003</v>
      </c>
      <c r="E48" s="15">
        <v>94.51</v>
      </c>
      <c r="F48" s="40">
        <v>15323</v>
      </c>
      <c r="G48" s="39">
        <f t="shared" si="1"/>
        <v>1448177</v>
      </c>
    </row>
    <row r="49" ht="30" customHeight="1" spans="1:7">
      <c r="A49" s="22">
        <v>46</v>
      </c>
      <c r="B49" s="38">
        <v>15</v>
      </c>
      <c r="C49" s="38">
        <v>1</v>
      </c>
      <c r="D49" s="15">
        <v>903</v>
      </c>
      <c r="E49" s="15">
        <v>94.51</v>
      </c>
      <c r="F49" s="40">
        <v>15223</v>
      </c>
      <c r="G49" s="39">
        <f t="shared" si="1"/>
        <v>1438726</v>
      </c>
    </row>
    <row r="50" ht="30" customHeight="1" spans="1:7">
      <c r="A50" s="22">
        <v>47</v>
      </c>
      <c r="B50" s="38">
        <v>15</v>
      </c>
      <c r="C50" s="38">
        <v>1</v>
      </c>
      <c r="D50" s="15">
        <v>803</v>
      </c>
      <c r="E50" s="15">
        <v>94.51</v>
      </c>
      <c r="F50" s="40">
        <v>15123</v>
      </c>
      <c r="G50" s="39">
        <f t="shared" si="1"/>
        <v>1429275</v>
      </c>
    </row>
    <row r="51" ht="30" customHeight="1" spans="1:7">
      <c r="A51" s="22">
        <v>48</v>
      </c>
      <c r="B51" s="38">
        <v>15</v>
      </c>
      <c r="C51" s="38">
        <v>1</v>
      </c>
      <c r="D51" s="15">
        <v>703</v>
      </c>
      <c r="E51" s="15">
        <v>94.51</v>
      </c>
      <c r="F51" s="40">
        <v>15073</v>
      </c>
      <c r="G51" s="39">
        <f t="shared" si="1"/>
        <v>1424549</v>
      </c>
    </row>
    <row r="52" ht="30" customHeight="1" spans="1:7">
      <c r="A52" s="22">
        <v>49</v>
      </c>
      <c r="B52" s="38">
        <v>15</v>
      </c>
      <c r="C52" s="38">
        <v>1</v>
      </c>
      <c r="D52" s="15">
        <v>603</v>
      </c>
      <c r="E52" s="15">
        <v>94.51</v>
      </c>
      <c r="F52" s="40">
        <v>14923</v>
      </c>
      <c r="G52" s="39">
        <f t="shared" si="1"/>
        <v>1410373</v>
      </c>
    </row>
    <row r="53" ht="30" customHeight="1" spans="1:7">
      <c r="A53" s="22">
        <v>50</v>
      </c>
      <c r="B53" s="38">
        <v>15</v>
      </c>
      <c r="C53" s="38">
        <v>1</v>
      </c>
      <c r="D53" s="15">
        <v>503</v>
      </c>
      <c r="E53" s="15">
        <v>94.51</v>
      </c>
      <c r="F53" s="40">
        <v>14823</v>
      </c>
      <c r="G53" s="39">
        <f t="shared" si="1"/>
        <v>1400922</v>
      </c>
    </row>
    <row r="54" ht="30" customHeight="1" spans="1:7">
      <c r="A54" s="22">
        <v>51</v>
      </c>
      <c r="B54" s="38">
        <v>15</v>
      </c>
      <c r="C54" s="38">
        <v>1</v>
      </c>
      <c r="D54" s="15">
        <v>403</v>
      </c>
      <c r="E54" s="15">
        <v>94.51</v>
      </c>
      <c r="F54" s="40">
        <v>14623</v>
      </c>
      <c r="G54" s="39">
        <f t="shared" si="1"/>
        <v>1382020</v>
      </c>
    </row>
    <row r="55" ht="30" customHeight="1" spans="1:7">
      <c r="A55" s="22">
        <v>52</v>
      </c>
      <c r="B55" s="38">
        <v>15</v>
      </c>
      <c r="C55" s="38">
        <v>1</v>
      </c>
      <c r="D55" s="15">
        <v>303</v>
      </c>
      <c r="E55" s="15">
        <v>94.51</v>
      </c>
      <c r="F55" s="40">
        <v>14573</v>
      </c>
      <c r="G55" s="39">
        <f t="shared" si="1"/>
        <v>1377294</v>
      </c>
    </row>
    <row r="56" ht="30" customHeight="1" spans="1:7">
      <c r="A56" s="22">
        <v>53</v>
      </c>
      <c r="B56" s="38">
        <v>15</v>
      </c>
      <c r="C56" s="38">
        <v>1</v>
      </c>
      <c r="D56" s="15">
        <v>203</v>
      </c>
      <c r="E56" s="15">
        <v>94.51</v>
      </c>
      <c r="F56" s="40">
        <v>14473</v>
      </c>
      <c r="G56" s="39">
        <f t="shared" si="1"/>
        <v>1367843</v>
      </c>
    </row>
    <row r="57" ht="30" customHeight="1" spans="1:7">
      <c r="A57" s="22">
        <v>54</v>
      </c>
      <c r="B57" s="38">
        <v>15</v>
      </c>
      <c r="C57" s="38">
        <v>1</v>
      </c>
      <c r="D57" s="15">
        <v>103</v>
      </c>
      <c r="E57" s="15">
        <v>63.01</v>
      </c>
      <c r="F57" s="40">
        <v>13923</v>
      </c>
      <c r="G57" s="39">
        <f t="shared" si="1"/>
        <v>877288</v>
      </c>
    </row>
    <row r="58" ht="30" customHeight="1" spans="1:7">
      <c r="A58" s="22">
        <v>55</v>
      </c>
      <c r="B58" s="38">
        <v>15</v>
      </c>
      <c r="C58" s="38">
        <v>1</v>
      </c>
      <c r="D58" s="15">
        <v>1804</v>
      </c>
      <c r="E58" s="15">
        <v>111.08</v>
      </c>
      <c r="F58" s="20">
        <v>14673</v>
      </c>
      <c r="G58" s="39">
        <f t="shared" si="1"/>
        <v>1629877</v>
      </c>
    </row>
    <row r="59" ht="30" customHeight="1" spans="1:7">
      <c r="A59" s="22">
        <v>56</v>
      </c>
      <c r="B59" s="38">
        <v>15</v>
      </c>
      <c r="C59" s="38">
        <v>1</v>
      </c>
      <c r="D59" s="15">
        <v>1704</v>
      </c>
      <c r="E59" s="15">
        <v>111.08</v>
      </c>
      <c r="F59" s="20">
        <v>15823</v>
      </c>
      <c r="G59" s="39">
        <f t="shared" si="1"/>
        <v>1757619</v>
      </c>
    </row>
    <row r="60" ht="30" customHeight="1" spans="1:7">
      <c r="A60" s="22">
        <v>57</v>
      </c>
      <c r="B60" s="38">
        <v>15</v>
      </c>
      <c r="C60" s="38">
        <v>1</v>
      </c>
      <c r="D60" s="15">
        <v>1604</v>
      </c>
      <c r="E60" s="15">
        <v>111.08</v>
      </c>
      <c r="F60" s="20">
        <v>15773</v>
      </c>
      <c r="G60" s="39">
        <f t="shared" si="1"/>
        <v>1752065</v>
      </c>
    </row>
    <row r="61" ht="30" customHeight="1" spans="1:7">
      <c r="A61" s="22">
        <v>58</v>
      </c>
      <c r="B61" s="38">
        <v>15</v>
      </c>
      <c r="C61" s="38">
        <v>1</v>
      </c>
      <c r="D61" s="15">
        <v>1504</v>
      </c>
      <c r="E61" s="15">
        <v>111.08</v>
      </c>
      <c r="F61" s="20">
        <v>15723</v>
      </c>
      <c r="G61" s="39">
        <f t="shared" si="1"/>
        <v>1746511</v>
      </c>
    </row>
    <row r="62" ht="30" customHeight="1" spans="1:7">
      <c r="A62" s="22">
        <v>59</v>
      </c>
      <c r="B62" s="38">
        <v>15</v>
      </c>
      <c r="C62" s="38">
        <v>1</v>
      </c>
      <c r="D62" s="15">
        <v>1404</v>
      </c>
      <c r="E62" s="15">
        <v>111.08</v>
      </c>
      <c r="F62" s="20">
        <v>15623</v>
      </c>
      <c r="G62" s="39">
        <f t="shared" si="1"/>
        <v>1735403</v>
      </c>
    </row>
    <row r="63" ht="30" customHeight="1" spans="1:7">
      <c r="A63" s="22">
        <v>60</v>
      </c>
      <c r="B63" s="38">
        <v>15</v>
      </c>
      <c r="C63" s="38">
        <v>1</v>
      </c>
      <c r="D63" s="15">
        <v>1304</v>
      </c>
      <c r="E63" s="15">
        <v>111.08</v>
      </c>
      <c r="F63" s="20">
        <v>15673</v>
      </c>
      <c r="G63" s="39">
        <f t="shared" si="1"/>
        <v>1740957</v>
      </c>
    </row>
    <row r="64" ht="30" customHeight="1" spans="1:7">
      <c r="A64" s="22">
        <v>61</v>
      </c>
      <c r="B64" s="38">
        <v>15</v>
      </c>
      <c r="C64" s="38">
        <v>1</v>
      </c>
      <c r="D64" s="15">
        <v>1204</v>
      </c>
      <c r="E64" s="15">
        <v>111.08</v>
      </c>
      <c r="F64" s="20">
        <v>15623</v>
      </c>
      <c r="G64" s="39">
        <f t="shared" si="1"/>
        <v>1735403</v>
      </c>
    </row>
    <row r="65" ht="30" customHeight="1" spans="1:7">
      <c r="A65" s="22">
        <v>62</v>
      </c>
      <c r="B65" s="38">
        <v>15</v>
      </c>
      <c r="C65" s="38">
        <v>1</v>
      </c>
      <c r="D65" s="15">
        <v>1104</v>
      </c>
      <c r="E65" s="15">
        <v>111.08</v>
      </c>
      <c r="F65" s="20">
        <v>15523</v>
      </c>
      <c r="G65" s="39">
        <f t="shared" si="1"/>
        <v>1724295</v>
      </c>
    </row>
    <row r="66" ht="30" customHeight="1" spans="1:7">
      <c r="A66" s="22">
        <v>63</v>
      </c>
      <c r="B66" s="38">
        <v>15</v>
      </c>
      <c r="C66" s="38">
        <v>1</v>
      </c>
      <c r="D66" s="15">
        <v>1004</v>
      </c>
      <c r="E66" s="15">
        <v>111.08</v>
      </c>
      <c r="F66" s="20">
        <v>15423</v>
      </c>
      <c r="G66" s="39">
        <f t="shared" si="1"/>
        <v>1713187</v>
      </c>
    </row>
    <row r="67" ht="30" customHeight="1" spans="1:7">
      <c r="A67" s="22">
        <v>64</v>
      </c>
      <c r="B67" s="38">
        <v>15</v>
      </c>
      <c r="C67" s="38">
        <v>1</v>
      </c>
      <c r="D67" s="15">
        <v>904</v>
      </c>
      <c r="E67" s="15">
        <v>111.08</v>
      </c>
      <c r="F67" s="20">
        <v>15323</v>
      </c>
      <c r="G67" s="39">
        <f t="shared" si="1"/>
        <v>1702079</v>
      </c>
    </row>
    <row r="68" ht="30" customHeight="1" spans="1:7">
      <c r="A68" s="22">
        <v>65</v>
      </c>
      <c r="B68" s="38">
        <v>15</v>
      </c>
      <c r="C68" s="38">
        <v>1</v>
      </c>
      <c r="D68" s="15">
        <v>804</v>
      </c>
      <c r="E68" s="15">
        <v>111.08</v>
      </c>
      <c r="F68" s="20">
        <v>15223</v>
      </c>
      <c r="G68" s="39">
        <f t="shared" si="1"/>
        <v>1690971</v>
      </c>
    </row>
    <row r="69" ht="30" customHeight="1" spans="1:7">
      <c r="A69" s="22">
        <v>66</v>
      </c>
      <c r="B69" s="38">
        <v>15</v>
      </c>
      <c r="C69" s="38">
        <v>1</v>
      </c>
      <c r="D69" s="15">
        <v>704</v>
      </c>
      <c r="E69" s="15">
        <v>111.08</v>
      </c>
      <c r="F69" s="20">
        <v>15173</v>
      </c>
      <c r="G69" s="39">
        <f t="shared" si="1"/>
        <v>1685417</v>
      </c>
    </row>
    <row r="70" ht="30" customHeight="1" spans="1:7">
      <c r="A70" s="22">
        <v>67</v>
      </c>
      <c r="B70" s="38">
        <v>15</v>
      </c>
      <c r="C70" s="38">
        <v>1</v>
      </c>
      <c r="D70" s="15">
        <v>604</v>
      </c>
      <c r="E70" s="15">
        <v>111.08</v>
      </c>
      <c r="F70" s="20">
        <v>15023</v>
      </c>
      <c r="G70" s="39">
        <f t="shared" si="1"/>
        <v>1668755</v>
      </c>
    </row>
    <row r="71" ht="30" customHeight="1" spans="1:7">
      <c r="A71" s="22">
        <v>68</v>
      </c>
      <c r="B71" s="38">
        <v>15</v>
      </c>
      <c r="C71" s="38">
        <v>1</v>
      </c>
      <c r="D71" s="15">
        <v>504</v>
      </c>
      <c r="E71" s="15">
        <v>111.08</v>
      </c>
      <c r="F71" s="20">
        <v>14923</v>
      </c>
      <c r="G71" s="39">
        <f t="shared" si="1"/>
        <v>1657647</v>
      </c>
    </row>
    <row r="72" ht="30" customHeight="1" spans="1:7">
      <c r="A72" s="22">
        <v>69</v>
      </c>
      <c r="B72" s="38">
        <v>15</v>
      </c>
      <c r="C72" s="38">
        <v>1</v>
      </c>
      <c r="D72" s="15">
        <v>404</v>
      </c>
      <c r="E72" s="15">
        <v>111.08</v>
      </c>
      <c r="F72" s="20">
        <v>14673</v>
      </c>
      <c r="G72" s="39">
        <f t="shared" si="1"/>
        <v>1629877</v>
      </c>
    </row>
    <row r="73" ht="30" customHeight="1" spans="1:7">
      <c r="A73" s="22">
        <v>70</v>
      </c>
      <c r="B73" s="38">
        <v>15</v>
      </c>
      <c r="C73" s="38">
        <v>1</v>
      </c>
      <c r="D73" s="15">
        <v>304</v>
      </c>
      <c r="E73" s="15">
        <v>111.08</v>
      </c>
      <c r="F73" s="20">
        <v>14673</v>
      </c>
      <c r="G73" s="39">
        <f t="shared" si="1"/>
        <v>1629877</v>
      </c>
    </row>
    <row r="74" ht="30" customHeight="1" spans="1:9">
      <c r="A74" s="22">
        <v>71</v>
      </c>
      <c r="B74" s="38">
        <v>15</v>
      </c>
      <c r="C74" s="38">
        <v>1</v>
      </c>
      <c r="D74" s="15">
        <v>204</v>
      </c>
      <c r="E74" s="15">
        <v>111.08</v>
      </c>
      <c r="F74" s="20">
        <v>14573</v>
      </c>
      <c r="G74" s="39">
        <f t="shared" si="1"/>
        <v>1618769</v>
      </c>
      <c r="I74" s="45"/>
    </row>
    <row r="75" ht="30" customHeight="1" spans="1:7">
      <c r="A75" s="22">
        <v>72</v>
      </c>
      <c r="B75" s="38">
        <v>15</v>
      </c>
      <c r="C75" s="38">
        <v>1</v>
      </c>
      <c r="D75" s="15">
        <v>104</v>
      </c>
      <c r="E75" s="15">
        <v>111.08</v>
      </c>
      <c r="F75" s="20">
        <v>14023</v>
      </c>
      <c r="G75" s="39">
        <f t="shared" si="1"/>
        <v>1557675</v>
      </c>
    </row>
    <row r="76" ht="30" customHeight="1" spans="1:7">
      <c r="A76" s="41"/>
      <c r="B76" s="42"/>
      <c r="C76" s="42"/>
      <c r="D76" s="29"/>
      <c r="E76" s="29"/>
      <c r="F76" s="30">
        <f>AVERAGE(F4:F75)</f>
        <v>15184.1111111111</v>
      </c>
      <c r="G76" s="43"/>
    </row>
    <row r="77" ht="30" customHeight="1" spans="1:7">
      <c r="A77" s="32" t="s">
        <v>9</v>
      </c>
      <c r="B77" s="33"/>
      <c r="C77" s="33"/>
      <c r="D77" s="33"/>
      <c r="E77" s="33"/>
      <c r="F77" s="34"/>
      <c r="G77" s="44"/>
    </row>
    <row r="78" ht="41.1" customHeight="1"/>
  </sheetData>
  <autoFilter ref="A3:G77">
    <extLst/>
  </autoFilter>
  <mergeCells count="3">
    <mergeCell ref="A1:G1"/>
    <mergeCell ref="A2:G2"/>
    <mergeCell ref="A77:G77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4" sqref="A4:A6"/>
    </sheetView>
  </sheetViews>
  <sheetFormatPr defaultColWidth="12.625" defaultRowHeight="26.1" customHeight="1" outlineLevelCol="7"/>
  <cols>
    <col min="1" max="1" width="7.125" style="3" customWidth="1"/>
    <col min="2" max="2" width="9.75" style="3" customWidth="1"/>
    <col min="3" max="3" width="9.125" style="3" customWidth="1"/>
    <col min="4" max="5" width="10.25" style="3" customWidth="1"/>
    <col min="6" max="6" width="11.375" style="3" customWidth="1"/>
    <col min="7" max="8" width="11.375" style="4" customWidth="1"/>
    <col min="9" max="16384" width="12.625" style="5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7"/>
      <c r="H1" s="7"/>
    </row>
    <row r="2" s="1" customFormat="1" ht="30" customHeight="1" spans="1:8">
      <c r="A2" s="8" t="s">
        <v>1</v>
      </c>
      <c r="B2" s="8"/>
      <c r="C2" s="8"/>
      <c r="D2" s="8"/>
      <c r="E2" s="8"/>
      <c r="F2" s="8"/>
      <c r="G2" s="9"/>
      <c r="H2" s="9"/>
    </row>
    <row r="3" s="2" customFormat="1" ht="40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10</v>
      </c>
      <c r="F3" s="11" t="s">
        <v>6</v>
      </c>
      <c r="G3" s="12" t="s">
        <v>7</v>
      </c>
      <c r="H3" s="12" t="s">
        <v>8</v>
      </c>
    </row>
    <row r="4" s="2" customFormat="1" ht="30" customHeight="1" spans="1:8">
      <c r="A4" s="13">
        <v>1</v>
      </c>
      <c r="B4" s="13">
        <v>16</v>
      </c>
      <c r="C4" s="13">
        <v>1</v>
      </c>
      <c r="D4" s="13">
        <v>101</v>
      </c>
      <c r="E4" s="14">
        <v>-1</v>
      </c>
      <c r="F4" s="15">
        <v>98.53</v>
      </c>
      <c r="G4" s="16">
        <v>5000</v>
      </c>
      <c r="H4" s="17">
        <f>G4*F4</f>
        <v>492650</v>
      </c>
    </row>
    <row r="5" s="2" customFormat="1" ht="30" customHeight="1" spans="1:8">
      <c r="A5" s="18"/>
      <c r="B5" s="18"/>
      <c r="C5" s="18"/>
      <c r="D5" s="18"/>
      <c r="E5" s="19" t="s">
        <v>11</v>
      </c>
      <c r="F5" s="15">
        <v>170.76</v>
      </c>
      <c r="G5" s="20">
        <v>25712.5945121158</v>
      </c>
      <c r="H5" s="17">
        <f>G5*F5</f>
        <v>4390682.63888889</v>
      </c>
    </row>
    <row r="6" s="2" customFormat="1" ht="30" customHeight="1" spans="1:8">
      <c r="A6" s="21"/>
      <c r="B6" s="21"/>
      <c r="C6" s="21"/>
      <c r="D6" s="21"/>
      <c r="E6" s="22" t="s">
        <v>12</v>
      </c>
      <c r="F6" s="15">
        <f>SUM(F4:F5)</f>
        <v>269.29</v>
      </c>
      <c r="G6" s="20" t="s">
        <v>13</v>
      </c>
      <c r="H6" s="17">
        <f>SUM(H4:H5)</f>
        <v>4883332.63888889</v>
      </c>
    </row>
    <row r="7" s="2" customFormat="1" ht="30" customHeight="1" spans="1:8">
      <c r="A7" s="13">
        <v>2</v>
      </c>
      <c r="B7" s="13">
        <v>16</v>
      </c>
      <c r="C7" s="13">
        <v>1</v>
      </c>
      <c r="D7" s="13">
        <v>102</v>
      </c>
      <c r="E7" s="14">
        <v>-1</v>
      </c>
      <c r="F7" s="15">
        <v>100.56</v>
      </c>
      <c r="G7" s="20">
        <v>5000</v>
      </c>
      <c r="H7" s="17">
        <f>G7*F7</f>
        <v>502800</v>
      </c>
    </row>
    <row r="8" s="2" customFormat="1" ht="30" customHeight="1" spans="1:8">
      <c r="A8" s="18"/>
      <c r="B8" s="18"/>
      <c r="C8" s="18"/>
      <c r="D8" s="18"/>
      <c r="E8" s="19" t="s">
        <v>11</v>
      </c>
      <c r="F8" s="23">
        <v>170.76</v>
      </c>
      <c r="G8" s="24">
        <v>23584.5162801594</v>
      </c>
      <c r="H8" s="25">
        <f>G8*F8</f>
        <v>4027292.00000002</v>
      </c>
    </row>
    <row r="9" s="2" customFormat="1" ht="30" customHeight="1" spans="1:8">
      <c r="A9" s="21" t="s">
        <v>12</v>
      </c>
      <c r="B9" s="21"/>
      <c r="C9" s="21"/>
      <c r="D9" s="21"/>
      <c r="E9" s="22" t="s">
        <v>12</v>
      </c>
      <c r="F9" s="15">
        <f>SUM(F7:F8)</f>
        <v>271.32</v>
      </c>
      <c r="G9" s="20" t="s">
        <v>13</v>
      </c>
      <c r="H9" s="17">
        <f>SUM(H7:H8)</f>
        <v>4530092.00000002</v>
      </c>
    </row>
    <row r="10" s="2" customFormat="1" ht="30" customHeight="1" spans="1:8">
      <c r="A10" s="13">
        <v>3</v>
      </c>
      <c r="B10" s="13">
        <v>16</v>
      </c>
      <c r="C10" s="13">
        <v>1</v>
      </c>
      <c r="D10" s="13">
        <v>103</v>
      </c>
      <c r="E10" s="14">
        <v>-1</v>
      </c>
      <c r="F10" s="15">
        <v>100.32</v>
      </c>
      <c r="G10" s="20">
        <v>5000</v>
      </c>
      <c r="H10" s="17">
        <f>G10*F10</f>
        <v>501600</v>
      </c>
    </row>
    <row r="11" s="2" customFormat="1" ht="30" customHeight="1" spans="1:8">
      <c r="A11" s="18"/>
      <c r="B11" s="18"/>
      <c r="C11" s="18"/>
      <c r="D11" s="18"/>
      <c r="E11" s="19" t="s">
        <v>11</v>
      </c>
      <c r="F11" s="23">
        <v>207.51</v>
      </c>
      <c r="G11" s="24">
        <v>23031.1960869356</v>
      </c>
      <c r="H11" s="25">
        <f>G11*F11</f>
        <v>4779203.50000001</v>
      </c>
    </row>
    <row r="12" s="2" customFormat="1" ht="30" customHeight="1" spans="1:8">
      <c r="A12" s="21" t="s">
        <v>12</v>
      </c>
      <c r="B12" s="21"/>
      <c r="C12" s="21"/>
      <c r="D12" s="21"/>
      <c r="E12" s="22" t="s">
        <v>12</v>
      </c>
      <c r="F12" s="15">
        <f>SUM(F10:F11)</f>
        <v>307.83</v>
      </c>
      <c r="G12" s="20" t="s">
        <v>13</v>
      </c>
      <c r="H12" s="17">
        <f>SUM(H10:H11)</f>
        <v>5280803.50000001</v>
      </c>
    </row>
    <row r="13" s="2" customFormat="1" ht="30" customHeight="1" spans="1:8">
      <c r="A13" s="13">
        <v>4</v>
      </c>
      <c r="B13" s="13">
        <v>16</v>
      </c>
      <c r="C13" s="13">
        <v>1</v>
      </c>
      <c r="D13" s="13">
        <v>104</v>
      </c>
      <c r="E13" s="14">
        <v>-1</v>
      </c>
      <c r="F13" s="15">
        <v>100.56</v>
      </c>
      <c r="G13" s="20">
        <v>5000</v>
      </c>
      <c r="H13" s="17">
        <f>G13*F13</f>
        <v>502800</v>
      </c>
    </row>
    <row r="14" s="2" customFormat="1" ht="30" customHeight="1" spans="1:8">
      <c r="A14" s="18"/>
      <c r="B14" s="18"/>
      <c r="C14" s="18"/>
      <c r="D14" s="18"/>
      <c r="E14" s="19" t="s">
        <v>11</v>
      </c>
      <c r="F14" s="23">
        <v>170.76</v>
      </c>
      <c r="G14" s="24">
        <v>23095.5024595924</v>
      </c>
      <c r="H14" s="25">
        <f>G14*F14</f>
        <v>3943788</v>
      </c>
    </row>
    <row r="15" s="2" customFormat="1" ht="30" customHeight="1" spans="1:8">
      <c r="A15" s="21" t="s">
        <v>12</v>
      </c>
      <c r="B15" s="21"/>
      <c r="C15" s="21"/>
      <c r="D15" s="21"/>
      <c r="E15" s="22" t="s">
        <v>12</v>
      </c>
      <c r="F15" s="15">
        <f>SUM(F13:F14)</f>
        <v>271.32</v>
      </c>
      <c r="G15" s="20" t="s">
        <v>13</v>
      </c>
      <c r="H15" s="17">
        <f>SUM(H13:H14)</f>
        <v>4446588</v>
      </c>
    </row>
    <row r="16" s="2" customFormat="1" ht="30" customHeight="1" spans="1:8">
      <c r="A16" s="13">
        <v>5</v>
      </c>
      <c r="B16" s="13">
        <v>16</v>
      </c>
      <c r="C16" s="13">
        <v>1</v>
      </c>
      <c r="D16" s="13">
        <v>105</v>
      </c>
      <c r="E16" s="14">
        <v>-1</v>
      </c>
      <c r="F16" s="15">
        <v>100.32</v>
      </c>
      <c r="G16" s="20">
        <v>5000</v>
      </c>
      <c r="H16" s="17">
        <f>G16*F16</f>
        <v>501600</v>
      </c>
    </row>
    <row r="17" s="2" customFormat="1" ht="30" customHeight="1" spans="1:8">
      <c r="A17" s="18"/>
      <c r="B17" s="18"/>
      <c r="C17" s="18"/>
      <c r="D17" s="18"/>
      <c r="E17" s="19" t="s">
        <v>11</v>
      </c>
      <c r="F17" s="23">
        <v>207.46</v>
      </c>
      <c r="G17" s="24">
        <v>23031.8074702486</v>
      </c>
      <c r="H17" s="25">
        <f>G17*F17</f>
        <v>4778178.77777778</v>
      </c>
    </row>
    <row r="18" s="2" customFormat="1" ht="30" customHeight="1" spans="1:8">
      <c r="A18" s="21" t="s">
        <v>12</v>
      </c>
      <c r="B18" s="21"/>
      <c r="C18" s="21"/>
      <c r="D18" s="21"/>
      <c r="E18" s="22" t="s">
        <v>12</v>
      </c>
      <c r="F18" s="15">
        <f>SUM(F16:F17)</f>
        <v>307.78</v>
      </c>
      <c r="G18" s="20" t="s">
        <v>13</v>
      </c>
      <c r="H18" s="17">
        <f>SUM(H16:H17)</f>
        <v>5279778.77777778</v>
      </c>
    </row>
    <row r="19" s="2" customFormat="1" ht="30" customHeight="1" spans="1:8">
      <c r="A19" s="13">
        <v>6</v>
      </c>
      <c r="B19" s="13">
        <v>16</v>
      </c>
      <c r="C19" s="13">
        <v>1</v>
      </c>
      <c r="D19" s="13">
        <v>106</v>
      </c>
      <c r="E19" s="14">
        <v>-1</v>
      </c>
      <c r="F19" s="15">
        <v>98.53</v>
      </c>
      <c r="G19" s="20">
        <v>5000</v>
      </c>
      <c r="H19" s="17">
        <f>G19*F19</f>
        <v>492650</v>
      </c>
    </row>
    <row r="20" s="2" customFormat="1" ht="30" customHeight="1" spans="1:8">
      <c r="A20" s="18"/>
      <c r="B20" s="18"/>
      <c r="C20" s="18"/>
      <c r="D20" s="18"/>
      <c r="E20" s="19" t="s">
        <v>11</v>
      </c>
      <c r="F20" s="23">
        <v>170.76</v>
      </c>
      <c r="G20" s="24">
        <v>25347.5182842716</v>
      </c>
      <c r="H20" s="25">
        <f>G20*F20</f>
        <v>4328342.22222222</v>
      </c>
    </row>
    <row r="21" s="2" customFormat="1" ht="30" customHeight="1" spans="1:8">
      <c r="A21" s="21" t="s">
        <v>12</v>
      </c>
      <c r="B21" s="21"/>
      <c r="C21" s="21"/>
      <c r="D21" s="21"/>
      <c r="E21" s="22" t="s">
        <v>12</v>
      </c>
      <c r="F21" s="15">
        <f>SUM(F19:F20)</f>
        <v>269.29</v>
      </c>
      <c r="G21" s="20" t="s">
        <v>13</v>
      </c>
      <c r="H21" s="17">
        <f>SUM(H19:H20)</f>
        <v>4820992.22222222</v>
      </c>
    </row>
    <row r="22" s="2" customFormat="1" ht="30" customHeight="1" spans="1:8">
      <c r="A22" s="26"/>
      <c r="B22" s="27"/>
      <c r="C22" s="27"/>
      <c r="D22" s="27"/>
      <c r="E22" s="28"/>
      <c r="F22" s="29"/>
      <c r="G22" s="30">
        <v>23967.1891822206</v>
      </c>
      <c r="H22" s="31"/>
    </row>
    <row r="23" s="2" customFormat="1" ht="30" customHeight="1" spans="1:8">
      <c r="A23" s="32" t="s">
        <v>14</v>
      </c>
      <c r="B23" s="33"/>
      <c r="C23" s="33"/>
      <c r="D23" s="33"/>
      <c r="E23" s="33"/>
      <c r="F23" s="33"/>
      <c r="G23" s="34"/>
      <c r="H23" s="35"/>
    </row>
    <row r="24" ht="41.1" customHeight="1"/>
  </sheetData>
  <autoFilter ref="A3:H23">
    <extLst/>
  </autoFilter>
  <mergeCells count="27">
    <mergeCell ref="A1:H1"/>
    <mergeCell ref="A2:H2"/>
    <mergeCell ref="A23:H23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  <mergeCell ref="C4:C6"/>
    <mergeCell ref="C7:C9"/>
    <mergeCell ref="C10:C12"/>
    <mergeCell ref="C13:C15"/>
    <mergeCell ref="C16:C18"/>
    <mergeCell ref="C19:C21"/>
    <mergeCell ref="D4:D6"/>
    <mergeCell ref="D7:D9"/>
    <mergeCell ref="D10:D12"/>
    <mergeCell ref="D13:D15"/>
    <mergeCell ref="D16:D18"/>
    <mergeCell ref="D19:D21"/>
  </mergeCells>
  <pageMargins left="0.75" right="0.75" top="1" bottom="1" header="0.5" footer="0.5"/>
  <headerFooter/>
  <ignoredErrors>
    <ignoredError sqref="H6 H9 H18 H15 H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15#</vt:lpstr>
      <vt:lpstr>16#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2012-11-02T23:13:00Z</dcterms:created>
  <cp:lastPrinted>2022-09-14T23:26:00Z</cp:lastPrinted>
  <dcterms:modified xsi:type="dcterms:W3CDTF">2022-10-09T07:44:29Z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06942538E17F4B55996450F71153E05C</vt:lpwstr>
  </property>
</Properties>
</file>